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<sst xmlns="http://schemas.openxmlformats.org/spreadsheetml/2006/main" count="39" uniqueCount="33">
  <si>
    <t>黄海森林公安人脸结构化采购安装清单</t>
  </si>
  <si>
    <t>序号</t>
  </si>
  <si>
    <t>项目名称</t>
  </si>
  <si>
    <t>项目特征描述</t>
  </si>
  <si>
    <t>计量
单位</t>
  </si>
  <si>
    <t>工程量</t>
  </si>
  <si>
    <t>单价</t>
  </si>
  <si>
    <t>合价</t>
  </si>
  <si>
    <t>监控摄像设备</t>
  </si>
  <si>
    <t>1、名称：400万双目结构化摄像机
2、规格、型号：
内置双通道，通道一分辨率≥2688*1520，通道二分辨率≥2688*1520，通道一镜头支持电动变焦，变焦范围不低于10-50mm。
设备双镜头靶面尺寸≥1/1.8英寸的图像传感器，内置2颗GPU。
最低照度彩色不大于0.0003 lx，黑白不大于0.0001 lx。
内置至少4颗混合补光灯，每颗灯由红外灯、白光灯组成，在开启白光灯或混合补光灯时，可输出彩色视频图像。
★设备采用基于transformer架构的大模型算法，内置算力不小于8TOPS，支持大模型结构化混行目标检测，支持混行目标（行人、人脸、车辆、非机动车）检测、抓拍及结构化属性分析。可关联显示人脸/人体图片和车牌/车辆图片，并将结果上传平台，上传延时不超过1S。（提供公安部检验报告证明复印件，并加盖设备制造商原厂公章）
设备内置鳞镜式补光灯，灯珠朝向与设备照射方向不同，补光灯开启后正面不可见补光灯灯珠。 
★设备具备大模型分析夜视能力，在环境光照度不高于0.1lx，关闭补光灯情况下，可抓拍距离样机15m处人脸，可认清抓拍图片人脸的面部特征。（提供公安部检验报告证明复印件，并加盖设备制造商原厂公章）
★设备支持大模型人脸成像增强功能，开启后可提升低照度、雨、雾等环境下的人脸抓拍图片成像效果。
可对出现在监控场景内的两眼瞳距不小于20像素的人脸进行检测。（提供公安部检验报告证明复印件，并加盖设备制造商原厂公章）
★设备支持开启、关闭文搜功能，功能开启后，可上传目标场景图片及目标信息，目标信息包括出现的时间、目标类别、在视场中的位置。（提供公安部检验报告证明复印件，并加盖设备制造商原厂公章）
支持GB35114-A级加密。
设备外壳防护能力支持IP67。</t>
  </si>
  <si>
    <t>台</t>
  </si>
  <si>
    <t>1、名称：800万双目结构化摄像机
2、规格、型号：设备具有不少于3个镜头，上通道图像传感器靶面尺寸≥1/1.2英寸、下通道2个图像传感器靶面尺寸≥1/1.8英寸。
具有上下两个通道，上通道为细节通道，具有1个电动镜头，变焦范围不低于8-56mm；下通道为全景通道，具有左右2个镜头，2路视频画面水平拼接成全景画面，上通道分辨率≥3840*2160，下通道分辨率≥5120*1440。
★下通道水平视场角不小于180°，垂直视场角不小于48°。（提供公安部检验报告证明复印件，并加盖设备制造商原厂公章）
上下通道最低照度：彩色不大于0.0002lx，黑白不大于0.0001lx。
支持同时对检测区域内不小于120个移动目标（机动车、非机动车及行人）进行检测、框选跟踪、筛选、抓拍，并可将人脸与人体图片、车牌与车辆图片关联显示。
支持幂影功能，可同时对不同速度、明亮度、反光度的行人、非机动车、机动车分类曝光，可实时检测、跟踪、抓拍行进的行人人脸、人体、非机动车及车上人员、机动车车牌、机动车；可识别人脸及车牌号码，同时抓拍的人脸和车牌号码图片应清晰可辨，无过曝、过暗情况。
支持对两眼瞳距不小于13像素的人脸进行检测，同时叠加目标提示框。
支持瞳孔亮斑消除功能，功能开启后，环境照度≤20 lx时，开启白光补光灯情况下，可消除预览、抓拍或录像时白光对行人造成的瞳孔亮斑。
支持随影补光功能，当监控场景无目标时，补光灯处于低亮模式；当设备全景采集通道检测到目标后，可自动将补光灯调节至高亮模式，并支持目标跟踪、检测、筛选、抓拍、分析属性信息和上报功能。
★细节摄像机镜头防护玻璃呈倾斜状，与镜头平面呈20°夹角，可改变沿镜头光轴方向入射光束的反射光方向，细节摄像机镜头前方出现机动车补光灯或非机动车补光灯、手机补光灯、手电筒补光灯时，可降低鬼影对视频画面的影响。（提供公安部检验报告证明复印件，并加盖设备制造商原厂公章）
支GB35114-A级加密。
设备外壳防护能力支持IP67。</t>
  </si>
  <si>
    <t>智能抱杆箱</t>
  </si>
  <si>
    <t>1、名称：智能抱杆箱
2、规格、型号：箱体材料：采用优质板材，板材厚度≥1.0mm
箱体尺寸：不低于宽度 300mm×高度 330mm×深度 190mm
箱体颜色：公安白
箱体标识：“公安监控”字样
顶部造型：尖顶，机箱
安装方式：立杆抱箍固定
进线方式：套管下穿
电源配置：三眼万能插座 2 个，二眼万能插座 2 个，接地线段子 5 个。
防雷接地：防雷接地电阻小于 10 欧姆，电气工作接地电阻小于 4 欧姆。
网络传输单元：含按需配置具备管理功能的工业级光口千兆交换机（交换机具备上行
10/100/1000M 光速率光模块端口，含光模块；下行具备 10/100/1000M 自适应以太网口，光口
抱杆箱及电口需要满足本工程实际需要。</t>
  </si>
  <si>
    <t>立杆</t>
  </si>
  <si>
    <t>1、名称：立杆
2、规格、型号：4.5×1米监控杆，立杆直径140-200-4mm厚，横臂直径90-140-3mm厚，表面热表面热镀锌喷塑，含地笼基础。</t>
  </si>
  <si>
    <t>套</t>
  </si>
  <si>
    <t>人（手）孔井</t>
  </si>
  <si>
    <t>1、名称：人（手）孔井
2、规格、型号：手井盖（500*500*500）（500*500*500），井盖上印有“公安专用”标志,按《公安交通管理外场设备基础施工通用要求》实施</t>
  </si>
  <si>
    <t>座</t>
  </si>
  <si>
    <t>配线</t>
  </si>
  <si>
    <t>1、名称：电源线
2、型号：RVV-3*2.5mm²
3、配线形式：管内穿线</t>
  </si>
  <si>
    <t>项</t>
  </si>
  <si>
    <t>配管</t>
  </si>
  <si>
    <t>1、名称：PE管
2、型号、规格：PE32#
3、国标含开挖机及预埋</t>
  </si>
  <si>
    <t>专用光纤链路（1年）</t>
  </si>
  <si>
    <t>1、名称：专用光纤链路
2、规格、型号：不低于100M独立专线（非PON链路），确保路口各种设备能正常数据传输，视频不延迟、卡顿，含配套PTN传输设备及端口等。</t>
  </si>
  <si>
    <t>条</t>
  </si>
  <si>
    <t>公安运维平台接入</t>
  </si>
  <si>
    <t>1、名称：公安运维平台接入（需与公安提前做好技术对接）
2、规格、型号：本期前端感知设备人脸授权4路、4路运维平台接入等</t>
  </si>
  <si>
    <t>系统安装及调试</t>
  </si>
  <si>
    <t>综合安装调试，满足整个系统运行，包含安装辅材材料运输杆件吊装等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</si>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</sst>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6"/>
      <name val="宋体"/>
      <charset val="134"/>
    </font>
    <font>
      <b/>
      <sz val="16"/>
      <name val="Arial"/>
      <charset val="134"/>
    </font>
    <font>
      <sz val="10.5"/>
      <color indexed="8"/>
      <name val="黑体"/>
      <charset val="134"/>
    </font>
    <font>
      <sz val="10.5"/>
      <color indexed="8"/>
      <name val="宋体"/>
      <charset val="134"/>
    </font>
    <font>
      <sz val="10.5"/>
      <color rgb="FF000000"/>
      <name val="宋体"/>
      <charset val="134"/>
    </font>
    <font>
      <b/>
      <sz val="10.5"/>
      <color indexed="8"/>
      <name val="宋体"/>
      <charset val="134"/>
    </font>
    <font>
      <b/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1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 readingOrder="1"/>
    </xf>
    <xf numFmtId="0" fontId="4" fillId="2" borderId="4" xfId="0" applyFont="1" applyFill="1" applyBorder="1" applyAlignment="1">
      <alignment horizontal="center" vertical="center" readingOrder="1"/>
    </xf>
    <xf numFmtId="0" fontId="5" fillId="0" borderId="4" xfId="0" applyFont="1" applyBorder="1" applyAlignment="1">
      <alignment horizontal="left" vertical="center" wrapText="1" readingOrder="1"/>
    </xf>
    <xf numFmtId="0" fontId="6" fillId="0" borderId="4" xfId="0" applyFont="1" applyBorder="1" applyAlignment="1">
      <alignment horizontal="left" vertical="center" wrapText="1" readingOrder="1"/>
    </xf>
    <xf numFmtId="0" fontId="5" fillId="0" borderId="4" xfId="0" applyFont="1" applyBorder="1" applyAlignment="1">
      <alignment horizontal="center" vertical="center" wrapText="1" readingOrder="1"/>
    </xf>
    <xf numFmtId="0" fontId="5" fillId="0" borderId="5" xfId="0" applyNumberFormat="1" applyFont="1" applyFill="1" applyBorder="1" applyAlignment="1" applyProtection="1">
      <alignment horizontal="left" vertical="center" wrapText="1" readingOrder="1"/>
    </xf>
    <xf numFmtId="0" fontId="5" fillId="0" borderId="5" xfId="0" applyNumberFormat="1" applyFont="1" applyFill="1" applyBorder="1" applyAlignment="1" applyProtection="1">
      <alignment vertical="center" wrapText="1" readingOrder="1"/>
    </xf>
    <xf numFmtId="0" fontId="5" fillId="0" borderId="5" xfId="0" applyNumberFormat="1" applyFont="1" applyFill="1" applyBorder="1" applyAlignment="1" applyProtection="1">
      <alignment horizontal="center" vertical="center" wrapText="1" readingOrder="1"/>
    </xf>
    <xf numFmtId="0" fontId="5" fillId="0" borderId="4" xfId="0" applyNumberFormat="1" applyFont="1" applyFill="1" applyBorder="1" applyAlignment="1" applyProtection="1">
      <alignment horizontal="left" vertical="center" wrapText="1" readingOrder="1"/>
    </xf>
    <xf numFmtId="0" fontId="5" fillId="0" borderId="4" xfId="0" applyNumberFormat="1" applyFont="1" applyFill="1" applyBorder="1" applyAlignment="1" applyProtection="1">
      <alignment horizontal="center" vertical="center" wrapText="1" readingOrder="1"/>
    </xf>
    <xf numFmtId="0" fontId="7" fillId="0" borderId="4" xfId="0" applyFont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right" vertical="center" wrapText="1" readingOrder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8" fillId="0" borderId="0" xfId="0" applyFont="1" applyAlignment="1">
      <alignment horizontal="right" vertical="top" wrapText="1" readingOrder="1"/>
    </xf>
    <xf numFmtId="0" fontId="8" fillId="0" borderId="0" xfId="0" applyFont="1" applyAlignment="1">
      <alignment horizontal="center" vertical="top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"/>
  <sheetViews>
    <sheetView tabSelected="1" topLeftCell="A3" workbookViewId="0">
      <selection activeCell="J10" sqref="J10"/>
    </sheetView>
  </sheetViews>
  <sheetFormatPr defaultColWidth="9.625" defaultRowHeight="12.75" outlineLevelCol="6"/>
  <cols>
    <col min="1" max="1" width="4.25833333333333" style="1" customWidth="1"/>
    <col min="2" max="2" width="16" style="1" customWidth="1"/>
    <col min="3" max="3" width="71.2583333333333" style="1" customWidth="1"/>
    <col min="4" max="4" width="5.5" style="1" customWidth="1"/>
    <col min="5" max="6" width="6.625" style="2" customWidth="1"/>
    <col min="7" max="7" width="8.125" style="1" customWidth="1"/>
    <col min="8" max="8" width="12.625" style="3" customWidth="1"/>
    <col min="9" max="16382" width="12.625" style="1" customWidth="1"/>
    <col min="16383" max="16384" width="12.625" style="1"/>
  </cols>
  <sheetData>
    <row r="1" ht="39" customHeight="1" spans="1:7">
      <c r="A1" s="4" t="s">
        <v>0</v>
      </c>
      <c r="B1" s="5"/>
      <c r="C1" s="5"/>
      <c r="D1" s="5"/>
      <c r="E1" s="5"/>
      <c r="F1" s="5"/>
      <c r="G1" s="6"/>
    </row>
    <row r="2" ht="39.95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</row>
    <row r="3" ht="352" customHeight="1" spans="1:7">
      <c r="A3" s="7">
        <v>1</v>
      </c>
      <c r="B3" s="9" t="s">
        <v>8</v>
      </c>
      <c r="C3" s="10" t="s">
        <v>9</v>
      </c>
      <c r="D3" s="11" t="s">
        <v>10</v>
      </c>
      <c r="E3" s="11">
        <v>3</v>
      </c>
      <c r="F3" s="8">
        <v>0</v>
      </c>
      <c r="G3" s="7">
        <f>SUM(E3*F3)</f>
        <v>0</v>
      </c>
    </row>
    <row r="4" ht="352" customHeight="1" spans="1:7">
      <c r="A4" s="7">
        <v>2</v>
      </c>
      <c r="B4" s="9" t="s">
        <v>8</v>
      </c>
      <c r="C4" s="10" t="s">
        <v>11</v>
      </c>
      <c r="D4" s="11" t="s">
        <v>10</v>
      </c>
      <c r="E4" s="11">
        <v>1</v>
      </c>
      <c r="F4" s="8">
        <v>0</v>
      </c>
      <c r="G4" s="7">
        <f>SUM(E4*F4)</f>
        <v>0</v>
      </c>
    </row>
    <row r="5" ht="183" customHeight="1" spans="1:7">
      <c r="A5" s="7">
        <v>3</v>
      </c>
      <c r="B5" s="9" t="s">
        <v>12</v>
      </c>
      <c r="C5" s="10" t="s">
        <v>13</v>
      </c>
      <c r="D5" s="11" t="s">
        <v>10</v>
      </c>
      <c r="E5" s="11">
        <v>4</v>
      </c>
      <c r="F5" s="8">
        <v>0</v>
      </c>
      <c r="G5" s="7">
        <f t="shared" ref="G5:G12" si="0">SUM(E5*F5)</f>
        <v>0</v>
      </c>
    </row>
    <row r="6" ht="47" customHeight="1" spans="1:7">
      <c r="A6" s="7">
        <v>4</v>
      </c>
      <c r="B6" s="9" t="s">
        <v>14</v>
      </c>
      <c r="C6" s="9" t="s">
        <v>15</v>
      </c>
      <c r="D6" s="11" t="s">
        <v>16</v>
      </c>
      <c r="E6" s="11">
        <v>4</v>
      </c>
      <c r="F6" s="11">
        <v>0</v>
      </c>
      <c r="G6" s="7">
        <f t="shared" si="0"/>
        <v>0</v>
      </c>
    </row>
    <row r="7" ht="54" customHeight="1" spans="1:7">
      <c r="A7" s="7">
        <v>5</v>
      </c>
      <c r="B7" s="12" t="s">
        <v>17</v>
      </c>
      <c r="C7" s="13" t="s">
        <v>18</v>
      </c>
      <c r="D7" s="14" t="s">
        <v>19</v>
      </c>
      <c r="E7" s="11">
        <v>4</v>
      </c>
      <c r="F7" s="11">
        <v>0</v>
      </c>
      <c r="G7" s="7">
        <f t="shared" si="0"/>
        <v>0</v>
      </c>
    </row>
    <row r="8" ht="48" customHeight="1" spans="1:7">
      <c r="A8" s="7">
        <v>6</v>
      </c>
      <c r="B8" s="9" t="s">
        <v>20</v>
      </c>
      <c r="C8" s="9" t="s">
        <v>21</v>
      </c>
      <c r="D8" s="11" t="s">
        <v>22</v>
      </c>
      <c r="E8" s="11">
        <v>1</v>
      </c>
      <c r="F8" s="11">
        <v>0</v>
      </c>
      <c r="G8" s="7">
        <f t="shared" si="0"/>
        <v>0</v>
      </c>
    </row>
    <row r="9" ht="40" customHeight="1" spans="1:7">
      <c r="A9" s="7">
        <v>7</v>
      </c>
      <c r="B9" s="9" t="s">
        <v>23</v>
      </c>
      <c r="C9" s="9" t="s">
        <v>24</v>
      </c>
      <c r="D9" s="11" t="s">
        <v>22</v>
      </c>
      <c r="E9" s="11">
        <v>1</v>
      </c>
      <c r="F9" s="11">
        <v>0</v>
      </c>
      <c r="G9" s="7">
        <f t="shared" si="0"/>
        <v>0</v>
      </c>
    </row>
    <row r="10" ht="42" customHeight="1" spans="1:7">
      <c r="A10" s="7">
        <v>8</v>
      </c>
      <c r="B10" s="9" t="s">
        <v>25</v>
      </c>
      <c r="C10" s="9" t="s">
        <v>26</v>
      </c>
      <c r="D10" s="11" t="s">
        <v>27</v>
      </c>
      <c r="E10" s="11">
        <v>4</v>
      </c>
      <c r="F10" s="11">
        <v>0</v>
      </c>
      <c r="G10" s="7">
        <f t="shared" si="0"/>
        <v>0</v>
      </c>
    </row>
    <row r="11" ht="42" customHeight="1" spans="1:7">
      <c r="A11" s="7">
        <v>9</v>
      </c>
      <c r="B11" s="9" t="s">
        <v>28</v>
      </c>
      <c r="C11" s="9" t="s">
        <v>29</v>
      </c>
      <c r="D11" s="11" t="s">
        <v>22</v>
      </c>
      <c r="E11" s="11">
        <v>1</v>
      </c>
      <c r="F11" s="11">
        <v>0</v>
      </c>
      <c r="G11" s="7">
        <f t="shared" si="0"/>
        <v>0</v>
      </c>
    </row>
    <row r="12" ht="52" customHeight="1" spans="1:7">
      <c r="A12" s="7">
        <v>10</v>
      </c>
      <c r="B12" s="15" t="s">
        <v>30</v>
      </c>
      <c r="C12" s="15" t="s">
        <v>31</v>
      </c>
      <c r="D12" s="16" t="s">
        <v>22</v>
      </c>
      <c r="E12" s="16">
        <v>1</v>
      </c>
      <c r="F12" s="11">
        <v>0</v>
      </c>
      <c r="G12" s="7">
        <f t="shared" si="0"/>
        <v>0</v>
      </c>
    </row>
    <row r="13" ht="60" customHeight="1" spans="1:7">
      <c r="A13" s="17" t="s">
        <v>32</v>
      </c>
      <c r="B13" s="17"/>
      <c r="C13" s="17"/>
      <c r="D13" s="17"/>
      <c r="E13" s="17"/>
      <c r="F13" s="17">
        <f>SUM(G3:G12)</f>
        <v>0</v>
      </c>
      <c r="G13" s="18"/>
    </row>
    <row r="14" ht="14.65" customHeight="1" spans="1:7">
      <c r="A14" s="19"/>
      <c r="B14" s="19"/>
      <c r="C14" s="19"/>
      <c r="D14" s="19"/>
      <c r="E14" s="20"/>
      <c r="F14" s="20"/>
      <c r="G14" s="19"/>
    </row>
    <row r="15" ht="23.45" customHeight="1" spans="1:7">
      <c r="C15" s="21"/>
      <c r="D15" s="21"/>
      <c r="E15" s="22"/>
      <c r="F15" s="22"/>
      <c r="G15" s="21"/>
    </row>
  </sheetData>
  <mergeCells count="4">
    <mergeCell ref="A1:G1"/>
    <mergeCell ref="A13:E13"/>
    <mergeCell ref="F13:G13"/>
    <mergeCell ref="C15:G15"/>
  </mergeCells>
  <pageMargins left="0.699305555555556" right="0.699305555555556" top="0.75" bottom="0.75" header="0.3" footer="0.3"/>
  <pageSetup paperSize="9" scale="7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唐静的iPhone</dc:creator>
  <cp:lastModifiedBy>绿茶</cp:lastModifiedBy>
  <dcterms:created xsi:type="dcterms:W3CDTF">2020-12-14T06:26:00Z</dcterms:created>
  <dcterms:modified xsi:type="dcterms:W3CDTF">2026-04-19T03:40:22Z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C57FB1A25233475ABF90DF7EC2A327BF_13</vt:lpwstr>
  </property>
  <property fmtid="{D5CDD505-2E9C-101B-9397-08002B2CF9AE}" pid="4" name="CalculationRule">
    <vt:i4>0</vt:i4>
  </property>
</Properties>
</file>