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采购" sheetId="4" r:id="rId1"/>
  </sheets>
  <definedNames>
    <definedName name="_xlnm.Print_Area" localSheetId="0">采购!$A$1:$I$19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<sst xmlns="http://schemas.openxmlformats.org/spreadsheetml/2006/main" count="48" uniqueCount="43">
  <si>
    <t>采购询价单</t>
  </si>
  <si>
    <r>
      <rPr>
        <sz val="12"/>
        <rFont val="宋体"/>
        <charset val="134"/>
      </rPr>
      <t>尊敬的供应商：
    非常感谢对黄海森林公园建设的支持和信赖，因</t>
    </r>
    <r>
      <rPr>
        <u/>
        <sz val="12"/>
        <rFont val="宋体"/>
        <charset val="134"/>
      </rPr>
      <t xml:space="preserve"> 黄海森林生态旅游度假区无人机起降平台及配套标识、围栏、警示牌采购安装   </t>
    </r>
    <r>
      <rPr>
        <sz val="12"/>
        <rFont val="宋体"/>
        <charset val="134"/>
      </rPr>
      <t>需要拟向贵单位洽购下列物品，请确认并报价，并请惠示贵公司联络人员及电话，加盖贵公司公章后发回我单位，以便进一步联系。</t>
    </r>
  </si>
  <si>
    <t>询价单位</t>
  </si>
  <si>
    <t>东台黄海森林公园</t>
  </si>
  <si>
    <t>联 系 人</t>
  </si>
  <si>
    <t>孙先生</t>
  </si>
  <si>
    <t>联系电话</t>
  </si>
  <si>
    <t>13375240199</t>
  </si>
  <si>
    <t>传    真</t>
  </si>
  <si>
    <t>电子邮件</t>
  </si>
  <si>
    <t>询价时间</t>
  </si>
  <si>
    <t>2026.1.22</t>
  </si>
  <si>
    <t>序号</t>
  </si>
  <si>
    <t xml:space="preserve">货物名称 </t>
  </si>
  <si>
    <t>规格</t>
  </si>
  <si>
    <t>数量</t>
  </si>
  <si>
    <t>单位</t>
  </si>
  <si>
    <t>单价</t>
  </si>
  <si>
    <t>总价</t>
  </si>
  <si>
    <t>备注</t>
  </si>
  <si>
    <t>无人机起降平台</t>
  </si>
  <si>
    <t>无人机起降平台需可移动，方便拆卸，可自由调节高度，尺寸：5米*5米，板厚大于等于18mm，双层覆膜，防水防滑。 基础框架为20*40*1.5mm冷镀锌方管。连接板采用6mm厚钢材。平台立柱采用国标Q235材质，主管48*2.0mm。横杆48*1.5mm 表面冷镀锌处理，高度调节丝杆采用32mm空心钢，含安装</t>
  </si>
  <si>
    <t>台</t>
  </si>
  <si>
    <t>起降点标识及logo</t>
  </si>
  <si>
    <t>标识LOGO尺寸需覆盖起降平台表面，标识LOGO材质为铝箔户外pvc高黏胶，厚度0.75毫米左右，不少于70丝，含安装</t>
  </si>
  <si>
    <t>套</t>
  </si>
  <si>
    <t>围挡</t>
  </si>
  <si>
    <t>镀锌钢管工艺，颜色根据景区进行定制，高1.5米，周长24米，含简易门具，含安装</t>
  </si>
  <si>
    <t>警示牌</t>
  </si>
  <si>
    <t>尺寸80*60，离地1.5米安装，1.2铝板，3M晶彩格国标反光贴，预埋件浇筑（50*50），国标热镀锌圆管安装，含安装</t>
  </si>
  <si>
    <t>个</t>
  </si>
  <si>
    <t>金额合计(大写）：</t>
  </si>
  <si>
    <t>￥</t>
  </si>
  <si>
    <t>元</t>
  </si>
  <si>
    <t>保 修 期</t>
  </si>
  <si>
    <t>1年</t>
  </si>
  <si>
    <t>付款方式</t>
  </si>
  <si>
    <t>备    注</t>
  </si>
  <si>
    <t>以上报价包含安装完成后的所有费用，包括不限于材料费、运输费、安装费、人工费、税费及配件等一切费用。</t>
  </si>
  <si>
    <t>供应商信息</t>
  </si>
  <si>
    <t>供应商名称
（公章）</t>
  </si>
  <si>
    <t>联系人 签字：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</si>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</sst>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#,##0_ "/>
    <numFmt numFmtId="178" formatCode="#,##0.00_);[Red]\(#,##0.00\)"/>
  </numFmts>
  <fonts count="27">
    <font>
      <sz val="11"/>
      <color indexed="8"/>
      <name val="宋体"/>
      <charset val="134"/>
    </font>
    <font>
      <b/>
      <u val="double"/>
      <sz val="2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Geneva"/>
      <charset val="134"/>
    </font>
    <font>
      <u/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9" applyNumberFormat="0" applyFill="0" applyAlignment="0" applyProtection="0">
      <alignment vertical="center"/>
    </xf>
    <xf numFmtId="0" fontId="12" fillId="0" borderId="29" applyNumberFormat="0" applyFill="0" applyAlignment="0" applyProtection="0">
      <alignment vertical="center"/>
    </xf>
    <xf numFmtId="0" fontId="13" fillId="0" borderId="3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31" applyNumberFormat="0" applyAlignment="0" applyProtection="0">
      <alignment vertical="center"/>
    </xf>
    <xf numFmtId="0" fontId="15" fillId="6" borderId="32" applyNumberFormat="0" applyAlignment="0" applyProtection="0">
      <alignment vertical="center"/>
    </xf>
    <xf numFmtId="0" fontId="16" fillId="6" borderId="31" applyNumberFormat="0" applyAlignment="0" applyProtection="0">
      <alignment vertical="center"/>
    </xf>
    <xf numFmtId="0" fontId="17" fillId="7" borderId="33" applyNumberFormat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9" fillId="0" borderId="35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/>
  </cellStyleXfs>
  <cellXfs count="6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3" borderId="0" xfId="0" applyFont="1" applyFill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3" fillId="0" borderId="9" xfId="0" applyNumberFormat="1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49" fontId="3" fillId="0" borderId="9" xfId="0" applyNumberFormat="1" applyFont="1" applyBorder="1" applyAlignment="1" applyProtection="1">
      <alignment horizontal="left" vertical="center"/>
      <protection locked="0"/>
    </xf>
    <xf numFmtId="49" fontId="3" fillId="0" borderId="10" xfId="0" applyNumberFormat="1" applyFont="1" applyBorder="1" applyAlignment="1" applyProtection="1">
      <alignment horizontal="left" vertical="center"/>
      <protection locked="0"/>
    </xf>
    <xf numFmtId="49" fontId="3" fillId="0" borderId="11" xfId="0" applyNumberFormat="1" applyFont="1" applyBorder="1" applyAlignment="1" applyProtection="1">
      <alignment horizontal="left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3" fillId="0" borderId="9" xfId="0" applyNumberFormat="1" applyFont="1" applyBorder="1" applyAlignment="1" applyProtection="1">
      <alignment horizontal="center" vertical="center"/>
      <protection locked="0"/>
    </xf>
    <xf numFmtId="176" fontId="3" fillId="0" borderId="10" xfId="0" applyNumberFormat="1" applyFont="1" applyBorder="1" applyAlignment="1" applyProtection="1">
      <alignment horizontal="center" vertical="center"/>
      <protection locked="0"/>
    </xf>
    <xf numFmtId="176" fontId="3" fillId="0" borderId="11" xfId="0" applyNumberFormat="1" applyFont="1" applyBorder="1" applyAlignment="1" applyProtection="1">
      <alignment horizontal="center" vertical="center"/>
      <protection locked="0"/>
    </xf>
    <xf numFmtId="0" fontId="4" fillId="0" borderId="12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3" fillId="0" borderId="14" xfId="49" applyFont="1" applyBorder="1" applyAlignment="1">
      <alignment horizontal="center" vertical="center" wrapText="1"/>
    </xf>
    <xf numFmtId="0" fontId="3" fillId="0" borderId="9" xfId="49" applyFont="1" applyBorder="1" applyAlignment="1">
      <alignment horizontal="center" vertical="center" wrapText="1"/>
    </xf>
    <xf numFmtId="0" fontId="3" fillId="0" borderId="8" xfId="49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3" fontId="3" fillId="0" borderId="14" xfId="0" applyNumberFormat="1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horizontal="center" vertical="center" wrapText="1"/>
      <protection locked="0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 applyProtection="1">
      <alignment horizontal="right"/>
      <protection locked="0"/>
    </xf>
    <xf numFmtId="177" fontId="0" fillId="0" borderId="0" xfId="0" applyNumberFormat="1" applyBorder="1" applyAlignment="1" applyProtection="1">
      <alignment horizontal="right"/>
      <protection locked="0"/>
    </xf>
    <xf numFmtId="178" fontId="2" fillId="0" borderId="17" xfId="0" applyNumberFormat="1" applyFont="1" applyBorder="1" applyAlignment="1" applyProtection="1">
      <protection locked="0"/>
    </xf>
    <xf numFmtId="0" fontId="0" fillId="0" borderId="18" xfId="0" applyBorder="1" applyAlignment="1">
      <alignment horizontal="center" vertical="center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49" fontId="3" fillId="0" borderId="11" xfId="0" applyNumberFormat="1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4" fillId="0" borderId="1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2" fillId="0" borderId="21" xfId="0" applyFont="1" applyBorder="1" applyAlignment="1" applyProtection="1">
      <alignment vertical="center" wrapText="1"/>
      <protection locked="0"/>
    </xf>
    <xf numFmtId="0" fontId="2" fillId="0" borderId="22" xfId="0" applyFont="1" applyBorder="1" applyAlignment="1" applyProtection="1">
      <alignment vertical="center" wrapText="1"/>
      <protection locked="0"/>
    </xf>
    <xf numFmtId="0" fontId="2" fillId="0" borderId="17" xfId="0" applyFont="1" applyBorder="1" applyAlignment="1" applyProtection="1">
      <alignment vertical="center" wrapText="1"/>
      <protection locked="0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0" borderId="25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176" fontId="3" fillId="0" borderId="1" xfId="0" applyNumberFormat="1" applyFont="1" applyBorder="1" applyAlignment="1" applyProtection="1">
      <alignment horizontal="left" vertical="center" wrapText="1"/>
      <protection locked="0"/>
    </xf>
    <xf numFmtId="176" fontId="3" fillId="0" borderId="26" xfId="0" applyNumberFormat="1" applyFont="1" applyBorder="1" applyAlignment="1" applyProtection="1">
      <alignment horizontal="left" vertical="center" wrapText="1"/>
      <protection locked="0"/>
    </xf>
    <xf numFmtId="0" fontId="0" fillId="0" borderId="27" xfId="0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3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tabSelected="1" workbookViewId="0">
      <selection activeCell="N7" sqref="N7"/>
    </sheetView>
  </sheetViews>
  <sheetFormatPr defaultColWidth="9" defaultRowHeight="13.5"/>
  <cols>
    <col min="1" max="1" width="4.89166666666667" style="1" customWidth="1"/>
    <col min="2" max="2" width="12.4416666666667" style="1" customWidth="1"/>
    <col min="3" max="3" width="13.4416666666667" style="1" customWidth="1"/>
    <col min="4" max="4" width="36.5" style="1" customWidth="1"/>
    <col min="5" max="6" width="6.55833333333333" style="1" customWidth="1"/>
    <col min="7" max="7" width="8.55833333333333" style="1" customWidth="1"/>
    <col min="8" max="8" width="9.10833333333333" style="1" customWidth="1"/>
    <col min="9" max="9" width="16.5583333333333" style="1" customWidth="1"/>
    <col min="10" max="10" width="2.44166666666667" style="1" hidden="1" customWidth="1"/>
    <col min="11" max="16384" width="9" style="1"/>
  </cols>
  <sheetData>
    <row r="1" ht="6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80.25" customHeight="1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ht="20.25" customHeight="1" spans="1:9">
      <c r="A3" s="5" t="s">
        <v>2</v>
      </c>
      <c r="B3" s="6"/>
      <c r="C3" s="7" t="s">
        <v>3</v>
      </c>
      <c r="D3" s="8"/>
      <c r="E3" s="9" t="s">
        <v>4</v>
      </c>
      <c r="F3" s="6"/>
      <c r="G3" s="10" t="s">
        <v>5</v>
      </c>
      <c r="H3" s="11"/>
      <c r="I3" s="12"/>
    </row>
    <row r="4" ht="20.25" customHeight="1" spans="1:9">
      <c r="A4" s="13" t="s">
        <v>6</v>
      </c>
      <c r="B4" s="14"/>
      <c r="C4" s="15" t="s">
        <v>7</v>
      </c>
      <c r="D4" s="16"/>
      <c r="E4" s="17" t="s">
        <v>8</v>
      </c>
      <c r="F4" s="14"/>
      <c r="G4" s="18"/>
      <c r="H4" s="19"/>
      <c r="I4" s="20"/>
    </row>
    <row r="5" ht="20.25" customHeight="1" spans="1:9">
      <c r="A5" s="21" t="s">
        <v>9</v>
      </c>
      <c r="B5" s="22"/>
      <c r="C5" s="18"/>
      <c r="D5" s="19"/>
      <c r="E5" s="17" t="s">
        <v>10</v>
      </c>
      <c r="F5" s="14"/>
      <c r="G5" s="23" t="s">
        <v>11</v>
      </c>
      <c r="H5" s="24"/>
      <c r="I5" s="25"/>
    </row>
    <row r="6" ht="27" customHeight="1" spans="1:9">
      <c r="A6" s="26" t="s">
        <v>12</v>
      </c>
      <c r="B6" s="27" t="s">
        <v>13</v>
      </c>
      <c r="C6" s="28" t="s">
        <v>14</v>
      </c>
      <c r="D6" s="29"/>
      <c r="E6" s="30" t="s">
        <v>15</v>
      </c>
      <c r="F6" s="30" t="s">
        <v>16</v>
      </c>
      <c r="G6" s="30" t="s">
        <v>17</v>
      </c>
      <c r="H6" s="30" t="s">
        <v>18</v>
      </c>
      <c r="I6" s="31" t="s">
        <v>19</v>
      </c>
    </row>
    <row r="7" ht="99" customHeight="1" spans="1:9">
      <c r="A7" s="32">
        <v>1</v>
      </c>
      <c r="B7" s="33" t="s">
        <v>20</v>
      </c>
      <c r="C7" s="34" t="s">
        <v>21</v>
      </c>
      <c r="D7" s="35"/>
      <c r="E7" s="36">
        <v>7</v>
      </c>
      <c r="F7" s="37" t="s">
        <v>22</v>
      </c>
      <c r="G7" s="36"/>
      <c r="H7" s="38">
        <f>E7*G7</f>
        <v>0</v>
      </c>
      <c r="I7" s="39"/>
    </row>
    <row r="8" ht="43" customHeight="1" spans="1:9">
      <c r="A8" s="32">
        <v>2</v>
      </c>
      <c r="B8" s="33" t="s">
        <v>23</v>
      </c>
      <c r="C8" s="34" t="s">
        <v>24</v>
      </c>
      <c r="D8" s="35"/>
      <c r="E8" s="36">
        <v>8</v>
      </c>
      <c r="F8" s="37" t="s">
        <v>25</v>
      </c>
      <c r="G8" s="36"/>
      <c r="H8" s="38">
        <f>E8*G8</f>
        <v>0</v>
      </c>
      <c r="I8" s="39"/>
    </row>
    <row r="9" ht="37" customHeight="1" spans="1:9">
      <c r="A9" s="32">
        <v>3</v>
      </c>
      <c r="B9" s="33" t="s">
        <v>26</v>
      </c>
      <c r="C9" s="34" t="s">
        <v>27</v>
      </c>
      <c r="D9" s="35"/>
      <c r="E9" s="36">
        <v>8</v>
      </c>
      <c r="F9" s="37" t="s">
        <v>25</v>
      </c>
      <c r="G9" s="36"/>
      <c r="H9" s="38">
        <f>E9*G9</f>
        <v>0</v>
      </c>
      <c r="I9" s="39"/>
    </row>
    <row r="10" ht="53" customHeight="1" spans="1:9">
      <c r="A10" s="32">
        <v>4</v>
      </c>
      <c r="B10" s="33" t="s">
        <v>28</v>
      </c>
      <c r="C10" s="34" t="s">
        <v>29</v>
      </c>
      <c r="D10" s="35"/>
      <c r="E10" s="36">
        <v>8</v>
      </c>
      <c r="F10" s="37" t="s">
        <v>30</v>
      </c>
      <c r="G10" s="36"/>
      <c r="H10" s="38">
        <f>E10*G10</f>
        <v>0</v>
      </c>
      <c r="I10" s="39"/>
    </row>
    <row r="11" ht="19.5" customHeight="1" spans="1:9">
      <c r="A11" s="40" t="s">
        <v>31</v>
      </c>
      <c r="B11" s="41"/>
      <c r="C11" s="41"/>
      <c r="D11" s="41" t="str">
        <f>IF(G11=0,""&amp;IF(G11=0,"",IF((G11-ROUND(G11,0))=0,(TEXT(INT(G11),"[DBnum2]")&amp;"元整"),(TEXT(INT(G11),"[DBnum2]")&amp;"元")&amp;IF((RIGHT(G11,2)-RIGHT(G11,1))=0,"零",TEXT(ROUND((INT(((G11-INT(G11))*100)-RIGHT(G11,1))/10),0),"[dbnum2]")&amp;"角")&amp;IF((G11*10-INT(G11*10))=0,"",TEXT(ROUND(((G11*10-INT(G11*10))*10),0),"[dbnum2]")&amp;"分")&amp;"整")),""&amp;IF(G11=0,"",IF((G11-ROUND(G11,0))=0,(TEXT(INT(G11),"[DBnum2]")&amp;"元整"),(TEXT(INT(G11),"[DBnum2]")&amp;"元")&amp;IF((RIGHT(G11,2)-RIGHT(G11,1))=0,"零",TEXT(ROUND((INT(((G11-INT(G11))*100)-RIGHT(G11,1))/10),0),"[dbnum2]")&amp;"角")&amp;IF((G11*10-INT(G11*10))=0,"",TEXT(ROUND(((G11*10-INT(G11*10))*10),0),"[dbnum2]")&amp;"分"))))</f>
        <v/>
      </c>
      <c r="E11" s="41"/>
      <c r="F11" s="42" t="s">
        <v>32</v>
      </c>
      <c r="G11" s="43">
        <f>SUM(H7:H10)</f>
        <v>0</v>
      </c>
      <c r="H11" s="43"/>
      <c r="I11" s="44" t="s">
        <v>33</v>
      </c>
    </row>
    <row r="12" ht="19.5" customHeight="1" spans="1:9">
      <c r="A12" s="45" t="s">
        <v>34</v>
      </c>
      <c r="B12" s="14"/>
      <c r="C12" s="18" t="s">
        <v>35</v>
      </c>
      <c r="D12" s="19"/>
      <c r="E12" s="17" t="s">
        <v>36</v>
      </c>
      <c r="F12" s="14"/>
      <c r="G12" s="15"/>
      <c r="H12" s="46"/>
      <c r="I12" s="47"/>
    </row>
    <row r="13" ht="37.95" customHeight="1" spans="1:9">
      <c r="A13" s="13" t="s">
        <v>37</v>
      </c>
      <c r="B13" s="14"/>
      <c r="C13" s="48" t="s">
        <v>38</v>
      </c>
      <c r="D13" s="48"/>
      <c r="E13" s="48"/>
      <c r="F13" s="48"/>
      <c r="G13" s="48"/>
      <c r="H13" s="48"/>
      <c r="I13" s="49"/>
    </row>
    <row r="14" ht="19.5" customHeight="1" spans="1:9">
      <c r="A14" s="50" t="s">
        <v>39</v>
      </c>
      <c r="B14" s="51"/>
      <c r="C14" s="51"/>
      <c r="D14" s="51"/>
      <c r="E14" s="51"/>
      <c r="F14" s="51"/>
      <c r="G14" s="51"/>
      <c r="H14" s="51"/>
      <c r="I14" s="52"/>
    </row>
    <row r="15" ht="31.5" customHeight="1" spans="1:9">
      <c r="A15" s="45" t="s">
        <v>4</v>
      </c>
      <c r="B15" s="14"/>
      <c r="C15" s="18"/>
      <c r="D15" s="19"/>
      <c r="E15" s="17" t="s">
        <v>6</v>
      </c>
      <c r="F15" s="14"/>
      <c r="G15" s="53"/>
      <c r="H15" s="54"/>
      <c r="I15" s="55"/>
    </row>
    <row r="16" ht="34.5" customHeight="1" spans="1:9">
      <c r="A16" s="45" t="s">
        <v>9</v>
      </c>
      <c r="B16" s="14"/>
      <c r="C16" s="18"/>
      <c r="D16" s="19"/>
      <c r="E16" s="17" t="s">
        <v>8</v>
      </c>
      <c r="F16" s="14"/>
      <c r="G16" s="18"/>
      <c r="H16" s="19"/>
      <c r="I16" s="20"/>
    </row>
    <row r="17" ht="29.25" customHeight="1" spans="1:9">
      <c r="A17" s="56" t="s">
        <v>40</v>
      </c>
      <c r="B17" s="57"/>
      <c r="C17" s="58"/>
      <c r="D17" s="59"/>
      <c r="E17" s="59"/>
      <c r="F17" s="59"/>
      <c r="G17" s="59"/>
      <c r="H17" s="59"/>
      <c r="I17" s="60"/>
    </row>
    <row r="18" ht="74.25" customHeight="1" spans="1:9">
      <c r="A18" s="61"/>
      <c r="B18" s="62"/>
      <c r="C18" s="63"/>
      <c r="D18" s="64" t="s">
        <v>41</v>
      </c>
      <c r="E18" s="65"/>
      <c r="F18" s="65"/>
      <c r="G18" s="64" t="s">
        <v>42</v>
      </c>
      <c r="H18" s="66"/>
      <c r="I18" s="67"/>
    </row>
    <row r="19" ht="4.5" customHeight="1" spans="1:9">
      <c r="A19"/>
      <c r="B19"/>
      <c r="C19" s="68"/>
      <c r="D19" s="68"/>
      <c r="E19" s="68"/>
      <c r="F19" s="68"/>
      <c r="G19" s="68"/>
      <c r="H19" s="68"/>
      <c r="I19" s="68"/>
    </row>
  </sheetData>
  <sheetProtection insertRows="0" deleteRows="0"/>
  <mergeCells count="41">
    <mergeCell ref="A1:I1"/>
    <mergeCell ref="A2:I2"/>
    <mergeCell ref="A3:B3"/>
    <mergeCell ref="C3:D3"/>
    <mergeCell ref="E3:F3"/>
    <mergeCell ref="G3:I3"/>
    <mergeCell ref="A4:B4"/>
    <mergeCell ref="C4:D4"/>
    <mergeCell ref="E4:F4"/>
    <mergeCell ref="G4:I4"/>
    <mergeCell ref="A5:B5"/>
    <mergeCell ref="C5:D5"/>
    <mergeCell ref="E5:F5"/>
    <mergeCell ref="G5:I5"/>
    <mergeCell ref="C6:D6"/>
    <mergeCell ref="C7:D7"/>
    <mergeCell ref="C8:D8"/>
    <mergeCell ref="C9:D9"/>
    <mergeCell ref="C10:D10"/>
    <mergeCell ref="A11:C11"/>
    <mergeCell ref="D11:E11"/>
    <mergeCell ref="G11:H11"/>
    <mergeCell ref="A12:B12"/>
    <mergeCell ref="E12:F12"/>
    <mergeCell ref="G12:I12"/>
    <mergeCell ref="A13:B13"/>
    <mergeCell ref="C13:I13"/>
    <mergeCell ref="A14:I14"/>
    <mergeCell ref="A15:B15"/>
    <mergeCell ref="C15:D15"/>
    <mergeCell ref="E15:F15"/>
    <mergeCell ref="G15:I15"/>
    <mergeCell ref="A16:B16"/>
    <mergeCell ref="C16:D16"/>
    <mergeCell ref="E16:F16"/>
    <mergeCell ref="G16:I16"/>
    <mergeCell ref="C17:I17"/>
    <mergeCell ref="E18:F18"/>
    <mergeCell ref="H18:I18"/>
    <mergeCell ref="C19:I19"/>
    <mergeCell ref="A17:B18"/>
  </mergeCells>
  <dataValidations count="1">
    <dataValidation type="date" operator="between" allowBlank="1" showInputMessage="1" showErrorMessage="1" errorTitle="超出输入范围" error="请输入2000年1月1日至2099年12月31日之间的日期。" sqref="H18">
      <formula1>36526</formula1>
      <formula2>73050</formula2>
    </dataValidation>
  </dataValidations>
  <pageMargins left="0.51" right="0.51" top="0.75" bottom="0.75" header="0.31" footer="0.31"/>
  <pageSetup paperSize="9" scale="82" orientation="portrait"/>
  <headerFooter/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PC-201909161818</dc:creator>
  <cp:lastModifiedBy>绿茶</cp:lastModifiedBy>
  <cp:revision>1</cp:revision>
  <dcterms:created xsi:type="dcterms:W3CDTF">2006-09-13T11:21:00Z</dcterms:created>
  <cp:lastPrinted>2022-06-17T21:10:00Z</cp:lastPrinted>
  <dcterms:modified xsi:type="dcterms:W3CDTF">2026-01-23T09:42:53Z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B39EFC0195C14F89BE65DB25D746DE01_13</vt:lpwstr>
  </property>
  <property fmtid="{D5CDD505-2E9C-101B-9397-08002B2CF9AE}" pid="4" name="CalculationRule">
    <vt:i4>0</vt:i4>
  </property>
</Properties>
</file>